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/>
  </bookViews>
  <sheets>
    <sheet name="15.草坪灯" sheetId="6" r:id="rId1"/>
  </sheets>
  <definedNames>
    <definedName name="_xlnm._FilterDatabase" localSheetId="0" hidden="1">'15.草坪灯'!$A$4:$V$5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84" name="ID_5399AFFE9C7A4E3682B54E6106BBF6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9210" y="69853175"/>
          <a:ext cx="750570" cy="147891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<sst xmlns="http://schemas.openxmlformats.org/spreadsheetml/2006/main" count="57" uniqueCount="47">
  <si>
    <t>PIPOLUX 草坪灯报价单</t>
  </si>
  <si>
    <t>序号</t>
  </si>
  <si>
    <t>产品图片</t>
  </si>
  <si>
    <t>产品名称</t>
  </si>
  <si>
    <t>PIPOLUX 型号</t>
  </si>
  <si>
    <t>业务证书编号</t>
  </si>
  <si>
    <t>供应商编号</t>
  </si>
  <si>
    <t>分类</t>
  </si>
  <si>
    <t>参数</t>
  </si>
  <si>
    <t>产品描述</t>
  </si>
  <si>
    <t>颜色</t>
  </si>
  <si>
    <t>包装尺寸</t>
  </si>
  <si>
    <t>成本(含税)</t>
  </si>
  <si>
    <t>运费预估</t>
  </si>
  <si>
    <t>销售价格</t>
  </si>
  <si>
    <t>产品彩盒
彩盒条码</t>
  </si>
  <si>
    <t>外箱</t>
  </si>
  <si>
    <t>10个以内价格</t>
  </si>
  <si>
    <t>10-50个价格</t>
  </si>
  <si>
    <t>50-100个价格</t>
  </si>
  <si>
    <t>100个以上价格</t>
  </si>
  <si>
    <t>备注</t>
  </si>
  <si>
    <t>登记人</t>
  </si>
  <si>
    <t>联系人</t>
  </si>
  <si>
    <t>供应商</t>
  </si>
  <si>
    <t>库存量</t>
  </si>
  <si>
    <t>彩盒描述</t>
  </si>
  <si>
    <t>彩盒条码</t>
  </si>
  <si>
    <t>长</t>
  </si>
  <si>
    <t>宽</t>
  </si>
  <si>
    <t>高</t>
  </si>
  <si>
    <t>体积</t>
  </si>
  <si>
    <t>重量</t>
  </si>
  <si>
    <t>装箱率</t>
  </si>
  <si>
    <t>外箱条码</t>
  </si>
  <si>
    <t>平头草坪灯</t>
  </si>
  <si>
    <t>用你们以前的就行</t>
  </si>
  <si>
    <t>这个只是给你们讲</t>
  </si>
  <si>
    <t>注意分类哪里的格式</t>
  </si>
  <si>
    <t>户外照明,草坪灯
（此处必须为英文逗号或者-横杠，不然识别有误）</t>
  </si>
  <si>
    <t>功率有就填没有就算了</t>
  </si>
  <si>
    <t>拨码主要是这里展示的</t>
  </si>
  <si>
    <t>黑色</t>
  </si>
  <si>
    <t>注意颜色要对应好目前有的编码规则</t>
  </si>
  <si>
    <t>6974515411276</t>
  </si>
  <si>
    <t>炫1.20</t>
  </si>
  <si>
    <t>杰普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</si>
</sst>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\¥#,##0;\¥\-#,##0"/>
    <numFmt numFmtId="178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1"/>
      <color theme="1"/>
      <name val="黑体"/>
      <charset val="134"/>
    </font>
    <font>
      <sz val="14"/>
      <color indexed="2"/>
      <name val="黑体"/>
      <charset val="134"/>
    </font>
    <font>
      <b/>
      <sz val="16"/>
      <color theme="1"/>
      <name val="黑体"/>
      <charset val="134"/>
    </font>
    <font>
      <b/>
      <sz val="11"/>
      <name val="黑体"/>
      <charset val="134"/>
    </font>
    <font>
      <sz val="11"/>
      <name val="黑体"/>
      <charset val="134"/>
    </font>
    <font>
      <sz val="11"/>
      <color indexed="2"/>
      <name val="黑体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1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 wrapText="1"/>
    </xf>
    <xf numFmtId="177" fontId="7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 wrapText="1"/>
    </xf>
    <xf numFmtId="177" fontId="7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Fill="1" applyBorder="1" applyAlignment="1">
      <alignment vertical="center"/>
    </xf>
    <xf numFmtId="178" fontId="2" fillId="0" borderId="3" xfId="0" applyNumberFormat="1" applyFont="1" applyBorder="1" applyAlignment="1">
      <alignment horizontal="center" vertical="center"/>
    </xf>
    <xf numFmtId="7" fontId="10" fillId="0" borderId="3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 wrapText="1"/>
    </xf>
    <xf numFmtId="7" fontId="2" fillId="0" borderId="3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9" fillId="0" borderId="3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abSelected="1" zoomScale="70" zoomScaleNormal="70" topLeftCell="B1" workbookViewId="0">
      <selection activeCell="L8" sqref="L8"/>
    </sheetView>
  </sheetViews>
  <sheetFormatPr defaultColWidth="10.625" defaultRowHeight="47" customHeight="1" outlineLevelRow="4"/>
  <cols>
    <col min="1" max="1" width="5.675" style="2" customWidth="1"/>
    <col min="2" max="3" width="9.34166666666667" style="2" customWidth="1"/>
    <col min="4" max="9" width="20.625" style="2" customWidth="1"/>
    <col min="10" max="10" width="5.675" style="2" customWidth="1"/>
    <col min="11" max="11" width="15.675" style="2" customWidth="1"/>
    <col min="12" max="12" width="12.3416666666667" style="2" customWidth="1"/>
    <col min="13" max="15" width="6.84166666666667" style="2" customWidth="1"/>
    <col min="16" max="17" width="8.675" style="2" customWidth="1"/>
    <col min="18" max="18" width="10.5083333333333" style="2" customWidth="1"/>
    <col min="19" max="19" width="12.3416666666667" style="2" customWidth="1"/>
    <col min="20" max="20" width="7.31666666666667" style="3" customWidth="1"/>
    <col min="21" max="21" width="7.31666666666667" style="4" customWidth="1"/>
    <col min="22" max="22" width="7.50833333333333" style="4" customWidth="1"/>
    <col min="23" max="24" width="9" style="2"/>
    <col min="25" max="28" width="10.8916666666667" style="2" customWidth="1"/>
    <col min="29" max="36" width="9" style="2"/>
    <col min="37" max="16384" width="10.625" style="2"/>
  </cols>
  <sheetData>
    <row r="1" s="1" customFormat="1" ht="28.5" customHeight="1" spans="1:3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1" customFormat="1" ht="22.5" customHeight="1" spans="1:3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/>
      <c r="M2" s="7"/>
      <c r="N2" s="7"/>
      <c r="O2" s="7"/>
      <c r="P2" s="7"/>
      <c r="Q2" s="7"/>
      <c r="R2" s="7"/>
      <c r="S2" s="7"/>
      <c r="T2" s="8" t="s">
        <v>12</v>
      </c>
      <c r="U2" s="9" t="s">
        <v>13</v>
      </c>
      <c r="V2" s="10"/>
      <c r="W2" s="10"/>
      <c r="X2" s="11"/>
      <c r="Y2" s="12" t="s">
        <v>14</v>
      </c>
      <c r="Z2" s="13"/>
      <c r="AA2" s="13"/>
      <c r="AB2" s="14"/>
      <c r="AC2" s="2"/>
      <c r="AD2" s="2"/>
      <c r="AE2" s="2"/>
      <c r="AF2" s="2"/>
      <c r="AG2" s="2"/>
    </row>
    <row r="3" s="1" customFormat="1" ht="39" customHeight="1" spans="1:35">
      <c r="A3" s="7"/>
      <c r="B3" s="7"/>
      <c r="C3" s="7"/>
      <c r="D3" s="7"/>
      <c r="E3" s="7"/>
      <c r="F3" s="7"/>
      <c r="G3" s="7"/>
      <c r="H3" s="7"/>
      <c r="I3" s="7"/>
      <c r="J3" s="7"/>
      <c r="K3" s="7" t="s">
        <v>15</v>
      </c>
      <c r="L3" s="7"/>
      <c r="M3" s="7" t="s">
        <v>16</v>
      </c>
      <c r="N3" s="7"/>
      <c r="O3" s="7"/>
      <c r="P3" s="7"/>
      <c r="Q3" s="7"/>
      <c r="R3" s="7"/>
      <c r="S3" s="7"/>
      <c r="T3" s="8"/>
      <c r="U3" s="15" t="s">
        <v>17</v>
      </c>
      <c r="V3" s="15" t="s">
        <v>18</v>
      </c>
      <c r="W3" s="15" t="s">
        <v>19</v>
      </c>
      <c r="X3" s="15" t="s">
        <v>20</v>
      </c>
      <c r="Y3" s="16" t="s">
        <v>17</v>
      </c>
      <c r="Z3" s="16" t="s">
        <v>18</v>
      </c>
      <c r="AA3" s="16" t="s">
        <v>19</v>
      </c>
      <c r="AB3" s="16" t="s">
        <v>20</v>
      </c>
      <c r="AC3" s="17" t="s">
        <v>21</v>
      </c>
      <c r="AD3" s="17" t="s">
        <v>22</v>
      </c>
      <c r="AE3" s="17" t="s">
        <v>23</v>
      </c>
      <c r="AF3" s="17" t="s">
        <v>24</v>
      </c>
      <c r="AG3" s="17" t="s">
        <v>25</v>
      </c>
    </row>
    <row r="4" s="1" customFormat="1" ht="22.5" customHeight="1" spans="1:35">
      <c r="A4" s="7"/>
      <c r="B4" s="7"/>
      <c r="C4" s="7"/>
      <c r="D4" s="7"/>
      <c r="E4" s="7"/>
      <c r="F4" s="7"/>
      <c r="G4" s="7"/>
      <c r="H4" s="7"/>
      <c r="I4" s="7"/>
      <c r="J4" s="7"/>
      <c r="K4" s="7" t="s">
        <v>26</v>
      </c>
      <c r="L4" s="7" t="s">
        <v>27</v>
      </c>
      <c r="M4" s="7" t="s">
        <v>28</v>
      </c>
      <c r="N4" s="7" t="s">
        <v>29</v>
      </c>
      <c r="O4" s="7" t="s">
        <v>30</v>
      </c>
      <c r="P4" s="7" t="s">
        <v>31</v>
      </c>
      <c r="Q4" s="7" t="s">
        <v>32</v>
      </c>
      <c r="R4" s="7" t="s">
        <v>33</v>
      </c>
      <c r="S4" s="7" t="s">
        <v>34</v>
      </c>
      <c r="T4" s="8"/>
      <c r="U4" s="18"/>
      <c r="V4" s="18" t="s">
        <v>18</v>
      </c>
      <c r="W4" s="18" t="s">
        <v>19</v>
      </c>
      <c r="X4" s="18" t="s">
        <v>20</v>
      </c>
      <c r="Y4" s="19"/>
      <c r="Z4" s="19" t="s">
        <v>18</v>
      </c>
      <c r="AA4" s="19" t="s">
        <v>19</v>
      </c>
      <c r="AB4" s="19" t="s">
        <v>20</v>
      </c>
      <c r="AC4" s="20"/>
      <c r="AD4" s="20"/>
      <c r="AE4" s="20"/>
      <c r="AF4" s="20"/>
      <c r="AG4" s="20"/>
    </row>
    <row r="5" s="2" customFormat="1" ht="76" customHeight="1" spans="1:35">
      <c r="A5" s="21">
        <v>1</v>
      </c>
      <c r="B5" s="21" t="str">
        <f>_xlfn.DISPIMG("ID_5399AFFE9C7A4E3682B54E6106BBF671",1)</f>
        <v>=DISPIMG("ID_5399AFFE9C7A4E3682B54E6106BBF671",1)</v>
      </c>
      <c r="C5" s="21" t="s">
        <v>35</v>
      </c>
      <c r="D5" s="21" t="s">
        <v>36</v>
      </c>
      <c r="E5" s="21" t="s">
        <v>37</v>
      </c>
      <c r="F5" s="21" t="s">
        <v>38</v>
      </c>
      <c r="G5" s="22" t="s">
        <v>39</v>
      </c>
      <c r="H5" s="21" t="s">
        <v>40</v>
      </c>
      <c r="I5" s="23" t="s">
        <v>41</v>
      </c>
      <c r="J5" s="2" t="s">
        <v>42</v>
      </c>
      <c r="K5" s="21" t="s">
        <v>43</v>
      </c>
      <c r="L5" s="30" t="s">
        <v>44</v>
      </c>
      <c r="M5" s="21"/>
      <c r="N5" s="21"/>
      <c r="O5" s="21"/>
      <c r="P5" s="21"/>
      <c r="Q5" s="21"/>
      <c r="R5" s="21">
        <v>10</v>
      </c>
      <c r="S5" s="21"/>
      <c r="T5" s="25">
        <f>80.5*1.35</f>
        <v>108.675</v>
      </c>
      <c r="U5" s="25"/>
      <c r="V5" s="25"/>
      <c r="W5" s="25"/>
      <c r="X5" s="25"/>
      <c r="Y5" s="26">
        <f>T5*(1.3+U5)</f>
        <v>141.2775</v>
      </c>
      <c r="Z5" s="26">
        <f>T5*(1.25+V5)</f>
        <v>135.84375</v>
      </c>
      <c r="AA5" s="26">
        <f>T5*(1.2+W5)</f>
        <v>130.41</v>
      </c>
      <c r="AB5" s="26">
        <f>T5*(1.15+X5)</f>
        <v>124.97625</v>
      </c>
      <c r="AC5" s="27"/>
      <c r="AD5" s="25" t="s">
        <v>45</v>
      </c>
      <c r="AE5" s="25"/>
      <c r="AF5" s="28" t="s">
        <v>46</v>
      </c>
      <c r="AG5" s="28"/>
      <c r="AH5" s="29" t="str">
        <f>M5&amp;"，"&amp;N5&amp;"，"&amp;O5</f>
        <v>，，</v>
      </c>
      <c r="AI5" s="29" t="str">
        <f>H5&amp;I5</f>
        <v>功率有就填没有就算了拨码主要是这里展示的</v>
      </c>
    </row>
  </sheetData>
  <autoFilter xmlns:etc="http://www.wps.cn/officeDocument/2017/etCustomData" ref="A4:V5" etc:filterBottomFollowUsedRange="0">
    <extLst/>
  </autoFilter>
  <mergeCells count="30">
    <mergeCell ref="A1:V1"/>
    <mergeCell ref="K2:S2"/>
    <mergeCell ref="U2:X2"/>
    <mergeCell ref="Y2:AB2"/>
    <mergeCell ref="K3:L3"/>
    <mergeCell ref="M3:S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T2:T3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</mergeCells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15.草坪灯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16549</dc:creator>
  <cp:lastModifiedBy>梦创-鎏梦云</cp:lastModifiedBy>
  <dcterms:created xsi:type="dcterms:W3CDTF">2026-01-27T02:10:00Z</dcterms:created>
  <dcterms:modified xsi:type="dcterms:W3CDTF">2026-04-16T03:09:52Z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D05797704F0A4545ADCD0C6567FD30D8_13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